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5\5_Прил. к Выписке\"/>
    </mc:Choice>
  </mc:AlternateContent>
  <xr:revisionPtr revIDLastSave="0" documentId="13_ncr:1_{06FD01C8-59C5-433C-B4EC-A7FAD5AAB9F4}" xr6:coauthVersionLast="47" xr6:coauthVersionMax="47" xr10:uidLastSave="{00000000-0000-0000-0000-000000000000}"/>
  <bookViews>
    <workbookView xWindow="-120" yWindow="-120" windowWidth="29040" windowHeight="15840" xr2:uid="{33918ACA-60EC-45BD-82A1-69FC9E79B927}"/>
  </bookViews>
  <sheets>
    <sheet name="ФАПы" sheetId="1" r:id="rId1"/>
  </sheets>
  <definedNames>
    <definedName name="_xlnm._FilterDatabase" localSheetId="0" hidden="1">ФАПы!$B$13:$J$17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</calcChain>
</file>

<file path=xl/sharedStrings.xml><?xml version="1.0" encoding="utf-8"?>
<sst xmlns="http://schemas.openxmlformats.org/spreadsheetml/2006/main" count="36" uniqueCount="36">
  <si>
    <t>к Тарифному соглашению в системе ОМС</t>
  </si>
  <si>
    <t xml:space="preserve">  Калининградской области </t>
  </si>
  <si>
    <t xml:space="preserve"> от 30  декабря 2021 года</t>
  </si>
  <si>
    <t>Количество и размер финансового обеспечения фельдшерско - акушерских пунктов, оказывающих амбулаторную медицинскую помощь в рамках базовой программы ОМС 
на 2022 год</t>
  </si>
  <si>
    <t>№
п/п</t>
  </si>
  <si>
    <t>Наименование МО/ФАП</t>
  </si>
  <si>
    <t>Количество ФАП</t>
  </si>
  <si>
    <t>Численность обслуживаемого населения</t>
  </si>
  <si>
    <t>Соответствие требованиям, установленным положением об организации первичной медико-сенитарной помощи (+/-)</t>
  </si>
  <si>
    <t>Коэффициент уровня</t>
  </si>
  <si>
    <t>Коэффициент специфики оказания медицинской помощи</t>
  </si>
  <si>
    <t>Плановый размер финансового обеспечения ФАП 
(тыс.руб.)</t>
  </si>
  <si>
    <t>Плановый размер финансового обеспечения ФАП на месяц (тыс.руб.)</t>
  </si>
  <si>
    <t>-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</si>
  <si>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</si>
  <si>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ГБУЗ КО "Гвардейская ЦРБ"</t>
  </si>
  <si>
    <t>ФАП п.Славинск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</si>
  <si>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</si>
  <si>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</si>
  <si>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</si>
  <si>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</si>
  <si>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</si>
  <si>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</si>
  <si>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</si>
  <si>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</si>
  <si>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</si>
  <si>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</si>
  <si>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</si>
  <si>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</si>
  <si>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</si>
  <si>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</si>
  <si>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t>Приложение № 4</t>
  </si>
  <si>
    <t>Комиссии от 29.04.2022 года</t>
  </si>
  <si>
    <t>к Выписке из Протокола заседания № 5</t>
  </si>
  <si>
    <r>
      <t>( с изменениями от 04.03.2022 ,</t>
    </r>
    <r>
      <rPr>
        <b/>
        <sz val="11"/>
        <color rgb="FFFF0000"/>
        <rFont val="Times New Roman"/>
        <family val="1"/>
        <charset val="204"/>
      </rPr>
      <t xml:space="preserve"> 29.04.2022 года</t>
    </r>
    <r>
      <rPr>
        <sz val="11"/>
        <color theme="1"/>
        <rFont val="Times New Roman"/>
        <family val="1"/>
        <charset val="204"/>
      </rPr>
      <t>)</t>
    </r>
  </si>
  <si>
    <t>Приложение № 3.3.3.1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</si>
</sst>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/>
    <xf numFmtId="4" fontId="2" fillId="0" borderId="0" xfId="0" applyNumberFormat="1" applyFont="1" applyAlignment="1">
      <alignment horizontal="center" vertical="center"/>
    </xf>
    <xf numFmtId="164" fontId="2" fillId="0" borderId="0" xfId="1" applyFont="1" applyBorder="1" applyAlignme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vertical="top" wrapText="1"/>
    </xf>
    <xf numFmtId="3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8" fillId="0" borderId="1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3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4" fontId="3" fillId="0" borderId="0" xfId="0" applyNumberFormat="1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Финансовый 2" xfId="1" xr:uid="{F6286C0C-1839-4868-8D90-E1E2B79A2E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4306F-70E8-47BA-99DB-BE262C9328EB}">
  <sheetPr>
    <outlinePr summaryBelow="0"/>
    <pageSetUpPr fitToPage="1"/>
  </sheetPr>
  <dimension ref="B1:M30"/>
  <sheetViews>
    <sheetView tabSelected="1" zoomScale="82" zoomScaleNormal="82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I16" sqref="I16"/>
    </sheetView>
  </sheetViews>
  <sheetFormatPr defaultRowHeight="15" x14ac:dyDescent="0.25"/>
  <cols>
    <col min="1" max="1" width="4.7109375" style="1" customWidth="1"/>
    <col min="2" max="2" width="4.42578125" style="1" customWidth="1"/>
    <col min="3" max="3" width="42.42578125" style="1" customWidth="1"/>
    <col min="4" max="4" width="13.28515625" style="2" customWidth="1"/>
    <col min="5" max="5" width="18.28515625" style="2" customWidth="1"/>
    <col min="6" max="6" width="21.28515625" style="1" customWidth="1"/>
    <col min="7" max="7" width="15.28515625" style="1" customWidth="1"/>
    <col min="8" max="8" width="15.140625" style="1" customWidth="1"/>
    <col min="9" max="9" width="14.85546875" style="1" customWidth="1"/>
    <col min="10" max="10" width="15.140625" style="1" customWidth="1"/>
    <col min="11" max="16384" width="9.140625" style="1"/>
  </cols>
  <sheetData>
    <row r="1" spans="2:13" ht="15.75" x14ac:dyDescent="0.25">
      <c r="D1" s="40"/>
      <c r="E1" s="40"/>
      <c r="J1" s="42" t="s">
        <v>31</v>
      </c>
      <c r="K1" s="39"/>
    </row>
    <row r="2" spans="2:13" ht="15.75" x14ac:dyDescent="0.25">
      <c r="D2" s="40"/>
      <c r="E2" s="40"/>
      <c r="J2" s="42" t="s">
        <v>33</v>
      </c>
      <c r="K2" s="39"/>
    </row>
    <row r="3" spans="2:13" x14ac:dyDescent="0.25">
      <c r="D3" s="40"/>
      <c r="E3" s="40"/>
      <c r="J3" s="42" t="s">
        <v>32</v>
      </c>
      <c r="K3" s="41"/>
    </row>
    <row r="4" spans="2:13" x14ac:dyDescent="0.25">
      <c r="D4" s="40"/>
      <c r="E4" s="40"/>
    </row>
    <row r="5" spans="2:13" ht="15.75" x14ac:dyDescent="0.25">
      <c r="B5" s="4"/>
      <c r="C5" s="4"/>
      <c r="D5" s="5"/>
      <c r="E5" s="5"/>
      <c r="F5" s="6"/>
      <c r="G5" s="6"/>
      <c r="H5" s="6"/>
      <c r="J5" s="7" t="s">
        <v>35</v>
      </c>
    </row>
    <row r="6" spans="2:13" ht="15.75" x14ac:dyDescent="0.25">
      <c r="B6" s="4"/>
      <c r="C6" s="4"/>
      <c r="D6" s="5"/>
      <c r="E6" s="5"/>
      <c r="F6" s="6"/>
      <c r="G6" s="6"/>
      <c r="H6" s="6"/>
      <c r="J6" s="7" t="s">
        <v>0</v>
      </c>
    </row>
    <row r="7" spans="2:13" ht="15.75" x14ac:dyDescent="0.25">
      <c r="B7" s="4"/>
      <c r="C7" s="4"/>
      <c r="D7" s="5"/>
      <c r="E7" s="5"/>
      <c r="F7" s="6"/>
      <c r="G7" s="6"/>
      <c r="H7" s="6"/>
      <c r="J7" s="7" t="s">
        <v>1</v>
      </c>
    </row>
    <row r="8" spans="2:13" ht="15.75" x14ac:dyDescent="0.25">
      <c r="B8" s="4"/>
      <c r="C8" s="4"/>
      <c r="D8" s="5"/>
      <c r="E8" s="5"/>
      <c r="F8" s="6"/>
      <c r="G8" s="6"/>
      <c r="H8" s="6"/>
      <c r="J8" s="7" t="s">
        <v>2</v>
      </c>
    </row>
    <row r="9" spans="2:13" ht="20.25" x14ac:dyDescent="0.3">
      <c r="B9" s="4"/>
      <c r="C9" s="4"/>
      <c r="D9" s="5"/>
      <c r="E9" s="5"/>
      <c r="F9" s="6"/>
      <c r="G9" s="6"/>
      <c r="H9" s="6"/>
      <c r="I9" s="6"/>
      <c r="J9" s="6"/>
      <c r="M9" s="8"/>
    </row>
    <row r="10" spans="2:13" ht="60.75" customHeight="1" x14ac:dyDescent="0.25">
      <c r="B10" s="47" t="s">
        <v>3</v>
      </c>
      <c r="C10" s="47"/>
      <c r="D10" s="47"/>
      <c r="E10" s="47"/>
      <c r="F10" s="47"/>
      <c r="G10" s="47"/>
      <c r="H10" s="47"/>
      <c r="I10" s="47"/>
      <c r="J10" s="47"/>
    </row>
    <row r="11" spans="2:13" x14ac:dyDescent="0.25">
      <c r="B11" s="48" t="s">
        <v>34</v>
      </c>
      <c r="C11" s="48"/>
      <c r="D11" s="48"/>
      <c r="E11" s="48"/>
      <c r="F11" s="48"/>
      <c r="G11" s="48"/>
      <c r="H11" s="48"/>
      <c r="I11" s="48"/>
      <c r="J11" s="48"/>
    </row>
    <row r="12" spans="2:13" x14ac:dyDescent="0.25">
      <c r="B12" s="4"/>
      <c r="C12" s="4"/>
      <c r="D12" s="5"/>
      <c r="E12" s="5"/>
      <c r="F12" s="9"/>
      <c r="G12" s="9"/>
      <c r="H12" s="6"/>
      <c r="I12" s="6"/>
      <c r="J12" s="6"/>
      <c r="K12" s="10"/>
    </row>
    <row r="13" spans="2:13" ht="130.5" customHeight="1" x14ac:dyDescent="0.25">
      <c r="B13" s="11" t="s">
        <v>4</v>
      </c>
      <c r="C13" s="11" t="s">
        <v>5</v>
      </c>
      <c r="D13" s="11" t="s">
        <v>6</v>
      </c>
      <c r="E13" s="12" t="s">
        <v>7</v>
      </c>
      <c r="F13" s="11" t="s">
        <v>8</v>
      </c>
      <c r="G13" s="12" t="s">
        <v>9</v>
      </c>
      <c r="H13" s="12" t="s">
        <v>10</v>
      </c>
      <c r="I13" s="11" t="s">
        <v>11</v>
      </c>
      <c r="J13" s="11" t="s">
        <v>12</v>
      </c>
    </row>
    <row r="14" spans="2:13" ht="15.75" x14ac:dyDescent="0.25">
      <c r="B14" s="19">
        <v>2</v>
      </c>
      <c r="C14" s="13" t="s">
        <v>15</v>
      </c>
      <c r="D14" s="25">
        <v>13</v>
      </c>
      <c r="E14" s="14"/>
      <c r="F14" s="12"/>
      <c r="G14" s="12"/>
      <c r="H14" s="15"/>
      <c r="I14" s="20">
        <v>8589.7099999999991</v>
      </c>
      <c r="J14" s="20">
        <v>715.81</v>
      </c>
    </row>
    <row r="15" spans="2:13" ht="18.75" x14ac:dyDescent="0.25">
      <c r="B15" s="21"/>
      <c r="C15" s="13" t="s">
        <v>14</v>
      </c>
      <c r="D15" s="25">
        <v>2</v>
      </c>
      <c r="E15" s="14"/>
      <c r="F15" s="12"/>
      <c r="G15" s="12"/>
      <c r="H15" s="15"/>
      <c r="I15" s="16"/>
      <c r="J15" s="17"/>
    </row>
    <row r="16" spans="2:13" ht="15.75" x14ac:dyDescent="0.25">
      <c r="B16" s="22">
        <v>12</v>
      </c>
      <c r="C16" s="23" t="s">
        <v>16</v>
      </c>
      <c r="D16" s="18"/>
      <c r="E16" s="24">
        <v>1065</v>
      </c>
      <c r="F16" s="25" t="s">
        <v>13</v>
      </c>
      <c r="G16" s="25">
        <v>1</v>
      </c>
      <c r="H16" s="26">
        <v>0.43</v>
      </c>
      <c r="I16" s="20">
        <v>745.35</v>
      </c>
      <c r="J16" s="20">
        <v>62.11</v>
      </c>
    </row>
    <row r="17" spans="2:10" ht="15.75" x14ac:dyDescent="0.25">
      <c r="B17" s="27"/>
      <c r="C17" s="28" t="s">
        <v>17</v>
      </c>
      <c r="D17" s="43">
        <v>175</v>
      </c>
      <c r="E17" s="44"/>
      <c r="F17" s="43"/>
      <c r="G17" s="43"/>
      <c r="H17" s="45"/>
      <c r="I17" s="46">
        <v>129554.12999999999</v>
      </c>
      <c r="J17" s="20">
        <v>10796.18</v>
      </c>
    </row>
    <row r="18" spans="2:10" ht="15.75" x14ac:dyDescent="0.25">
      <c r="B18" s="29"/>
      <c r="C18" s="29"/>
      <c r="D18" s="30"/>
      <c r="E18" s="30"/>
      <c r="F18" s="29"/>
      <c r="G18" s="29"/>
      <c r="H18" s="29"/>
      <c r="I18" s="29"/>
    </row>
    <row r="19" spans="2:10" ht="15.75" customHeight="1" x14ac:dyDescent="0.25">
      <c r="B19" s="31" t="s">
        <v>18</v>
      </c>
      <c r="C19" s="32"/>
      <c r="D19" s="32"/>
      <c r="E19" s="32"/>
      <c r="F19" s="32"/>
      <c r="G19" s="32"/>
      <c r="H19" s="32"/>
      <c r="I19" s="32"/>
    </row>
    <row r="20" spans="2:10" ht="18.75" x14ac:dyDescent="0.25">
      <c r="B20" s="33">
        <v>1</v>
      </c>
      <c r="C20" s="34" t="s">
        <v>19</v>
      </c>
      <c r="D20" s="35"/>
      <c r="E20" s="35"/>
      <c r="F20" s="1">
        <f>ROUND(815775/1000,2)</f>
        <v>815.78</v>
      </c>
      <c r="H20" s="29"/>
      <c r="I20" s="29"/>
    </row>
    <row r="21" spans="2:10" ht="18.75" x14ac:dyDescent="0.25">
      <c r="B21" s="33">
        <v>2</v>
      </c>
      <c r="C21" s="34" t="s">
        <v>20</v>
      </c>
      <c r="D21" s="35"/>
      <c r="E21" s="35"/>
      <c r="F21" s="7">
        <f>ROUND(1087700/1000,2)</f>
        <v>1087.7</v>
      </c>
      <c r="G21" s="7"/>
      <c r="H21" s="29"/>
      <c r="I21" s="29"/>
    </row>
    <row r="22" spans="2:10" ht="18.75" x14ac:dyDescent="0.25">
      <c r="B22" s="33">
        <v>3</v>
      </c>
      <c r="C22" s="34" t="s">
        <v>21</v>
      </c>
      <c r="D22" s="35"/>
      <c r="E22" s="35"/>
      <c r="F22" s="3">
        <f>ROUND(1723100/1000,2)</f>
        <v>1723.1</v>
      </c>
      <c r="G22" s="3"/>
      <c r="H22" s="29"/>
      <c r="I22" s="29"/>
    </row>
    <row r="23" spans="2:10" ht="18.75" x14ac:dyDescent="0.25">
      <c r="B23" s="33">
        <v>4</v>
      </c>
      <c r="C23" s="34" t="s">
        <v>22</v>
      </c>
      <c r="D23" s="35"/>
      <c r="E23" s="35"/>
      <c r="F23" s="3">
        <f>ROUND(1934900/1000,2)</f>
        <v>1934.9</v>
      </c>
      <c r="G23" s="3"/>
      <c r="H23" s="29"/>
      <c r="I23" s="29"/>
    </row>
    <row r="24" spans="2:10" ht="18.75" x14ac:dyDescent="0.25">
      <c r="B24" s="33">
        <v>5</v>
      </c>
      <c r="C24" s="34" t="s">
        <v>23</v>
      </c>
      <c r="D24" s="35"/>
      <c r="E24" s="35"/>
      <c r="F24" s="36">
        <f>ROUND(2418625/1000,2)</f>
        <v>2418.63</v>
      </c>
      <c r="G24" s="36"/>
      <c r="H24" s="29"/>
      <c r="I24" s="29"/>
    </row>
    <row r="26" spans="2:10" ht="15.75" x14ac:dyDescent="0.25">
      <c r="B26" s="37" t="s">
        <v>24</v>
      </c>
      <c r="C26" s="37"/>
      <c r="D26" s="37"/>
      <c r="E26" s="37"/>
      <c r="F26" s="37"/>
      <c r="G26" s="37"/>
      <c r="H26" s="38"/>
    </row>
    <row r="27" spans="2:10" ht="15.75" x14ac:dyDescent="0.25">
      <c r="B27" s="39" t="s">
        <v>25</v>
      </c>
      <c r="C27" s="29" t="s">
        <v>26</v>
      </c>
    </row>
    <row r="28" spans="2:10" ht="15.75" x14ac:dyDescent="0.25">
      <c r="B28" s="39" t="s">
        <v>27</v>
      </c>
      <c r="C28" s="29" t="s">
        <v>28</v>
      </c>
    </row>
    <row r="29" spans="2:10" ht="15.75" x14ac:dyDescent="0.25">
      <c r="B29" s="39" t="s">
        <v>29</v>
      </c>
      <c r="C29" s="29" t="s">
        <v>30</v>
      </c>
    </row>
    <row r="30" spans="2:10" ht="15.75" x14ac:dyDescent="0.25">
      <c r="B30" s="29"/>
      <c r="C30" s="29"/>
    </row>
  </sheetData>
  <autoFilter ref="B13:J17" xr:uid="{FFA34F15-A873-4FB3-9A2C-CDB5CA441B06}"/>
  <mergeCells count="2">
    <mergeCell ref="B10:J10"/>
    <mergeCell ref="B11:J11"/>
  </mergeCells>
  <pageMargins left="0.19685039370078741" right="0.19685039370078741" top="0.78740157480314965" bottom="0.19685039370078741" header="0.19685039370078741" footer="0.19685039370078741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Половинчак</cp:lastModifiedBy>
  <cp:lastPrinted>2022-04-29T08:35:41Z</cp:lastPrinted>
  <dcterms:created xsi:type="dcterms:W3CDTF">2022-04-18T08:18:18Z</dcterms:created>
  <dcterms:modified xsi:type="dcterms:W3CDTF">2022-04-29T08:35:43Z</dcterms:modified>
</cp:coreProperties>
</file>